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45621"/>
</workbook>
</file>

<file path=xl/calcChain.xml><?xml version="1.0" encoding="utf-8"?>
<calcChain xmlns="http://schemas.openxmlformats.org/spreadsheetml/2006/main">
  <c r="B14" i="1" l="1"/>
  <c r="B15" i="1" s="1"/>
  <c r="F13" i="1"/>
  <c r="E13" i="1"/>
  <c r="D13" i="1"/>
  <c r="C13" i="1"/>
  <c r="B10" i="1"/>
  <c r="B11" i="1" s="1"/>
  <c r="F9" i="1"/>
  <c r="E9" i="1"/>
  <c r="D9" i="1"/>
  <c r="D10" i="1" s="1"/>
  <c r="C9" i="1"/>
  <c r="C6" i="1"/>
  <c r="B6" i="1"/>
  <c r="B7" i="1" s="1"/>
  <c r="F5" i="1"/>
  <c r="E5" i="1"/>
  <c r="D5" i="1"/>
  <c r="C5" i="1"/>
  <c r="D14" i="1" l="1"/>
  <c r="D15" i="1"/>
  <c r="E15" i="1"/>
  <c r="E14" i="1"/>
  <c r="D11" i="1"/>
  <c r="F10" i="1"/>
  <c r="F11" i="1" s="1"/>
  <c r="E10" i="1"/>
  <c r="E11" i="1"/>
  <c r="C10" i="1"/>
  <c r="C11" i="1" s="1"/>
  <c r="C7" i="1"/>
  <c r="E6" i="1"/>
  <c r="E7" i="1" s="1"/>
  <c r="D6" i="1"/>
  <c r="D7" i="1" s="1"/>
  <c r="F6" i="1"/>
  <c r="F7" i="1" s="1"/>
  <c r="C14" i="1"/>
  <c r="C15" i="1" s="1"/>
  <c r="F14" i="1"/>
  <c r="F15" i="1" s="1"/>
</calcChain>
</file>

<file path=xl/sharedStrings.xml><?xml version="1.0" encoding="utf-8"?>
<sst xmlns="http://schemas.openxmlformats.org/spreadsheetml/2006/main" count="26" uniqueCount="16">
  <si>
    <t>First Sub</t>
  </si>
  <si>
    <t xml:space="preserve">2nd Sub </t>
  </si>
  <si>
    <t>3rd Sub</t>
  </si>
  <si>
    <t>4th Sub</t>
  </si>
  <si>
    <t>5th Sub</t>
  </si>
  <si>
    <t>RATECARD</t>
  </si>
  <si>
    <t>at</t>
  </si>
  <si>
    <t>£</t>
  </si>
  <si>
    <t>Website only</t>
  </si>
  <si>
    <t>VAT 20%</t>
  </si>
  <si>
    <t>Total cost</t>
  </si>
  <si>
    <t>Planning Systems only</t>
  </si>
  <si>
    <t>Planning Systems &amp; Website only</t>
  </si>
  <si>
    <t>Radio Audience Book</t>
  </si>
  <si>
    <t>-</t>
  </si>
  <si>
    <t xml:space="preserve">2016 UK MULTI USER NON BROADCASTER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</si>
</sst>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C21" sqref="C21"/>
    </sheetView>
  </sheetViews>
  <sheetFormatPr defaultRowHeight="15" x14ac:dyDescent="0.25"/>
  <cols>
    <col min="1" max="1" width="34" customWidth="1"/>
    <col min="2" max="2" width="11" customWidth="1"/>
    <col min="3" max="3" width="12" customWidth="1"/>
    <col min="4" max="4" width="11.28515625" customWidth="1"/>
    <col min="5" max="5" width="12.140625" customWidth="1"/>
    <col min="6" max="6" width="13.140625" customWidth="1"/>
  </cols>
  <sheetData>
    <row r="2" spans="1:6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25">
      <c r="A3" s="1" t="s">
        <v>5</v>
      </c>
      <c r="B3" s="1"/>
      <c r="C3" s="1" t="s">
        <v>6</v>
      </c>
      <c r="D3" s="1" t="s">
        <v>6</v>
      </c>
      <c r="E3" s="1" t="s">
        <v>6</v>
      </c>
      <c r="F3" s="1" t="s">
        <v>6</v>
      </c>
    </row>
    <row r="4" spans="1:6" x14ac:dyDescent="0.25">
      <c r="A4" s="1"/>
      <c r="B4" s="1" t="s">
        <v>7</v>
      </c>
      <c r="C4" s="2">
        <v>0.8</v>
      </c>
      <c r="D4" s="2">
        <v>0.7</v>
      </c>
      <c r="E4" s="2">
        <v>0.6</v>
      </c>
      <c r="F4" s="2">
        <v>0.5</v>
      </c>
    </row>
    <row r="5" spans="1:6" x14ac:dyDescent="0.25">
      <c r="A5" s="3" t="s">
        <v>8</v>
      </c>
      <c r="B5" s="4">
        <v>1891.65</v>
      </c>
      <c r="C5" s="4">
        <f>SUM(80%*B5)</f>
        <v>1513.3200000000002</v>
      </c>
      <c r="D5" s="4">
        <f>SUM(70%*B5)</f>
        <v>1324.155</v>
      </c>
      <c r="E5" s="4">
        <f>SUM(60%*B5)</f>
        <v>1134.99</v>
      </c>
      <c r="F5" s="4">
        <f>SUM(50%*B5)</f>
        <v>945.82500000000005</v>
      </c>
    </row>
    <row r="6" spans="1:6" x14ac:dyDescent="0.25">
      <c r="A6" s="3" t="s">
        <v>9</v>
      </c>
      <c r="B6" s="5">
        <f>B5*20%</f>
        <v>378.33000000000004</v>
      </c>
      <c r="C6" s="5">
        <f>C5*20%</f>
        <v>302.66400000000004</v>
      </c>
      <c r="D6" s="5">
        <f>D5*20%</f>
        <v>264.83100000000002</v>
      </c>
      <c r="E6" s="5">
        <f>E5*20%</f>
        <v>226.99800000000002</v>
      </c>
      <c r="F6" s="5">
        <f>F5*20%</f>
        <v>189.16500000000002</v>
      </c>
    </row>
    <row r="7" spans="1:6" x14ac:dyDescent="0.25">
      <c r="A7" s="3" t="s">
        <v>10</v>
      </c>
      <c r="B7" s="5">
        <f>SUM(B5+B6)</f>
        <v>2269.98</v>
      </c>
      <c r="C7" s="5">
        <f>SUM(C5+C6)</f>
        <v>1815.9840000000002</v>
      </c>
      <c r="D7" s="5">
        <f>SUM(D5+D6)</f>
        <v>1588.9859999999999</v>
      </c>
      <c r="E7" s="5">
        <f>SUM(E5+E6)</f>
        <v>1361.9880000000001</v>
      </c>
      <c r="F7" s="5">
        <f>SUM(F5+F6)</f>
        <v>1134.99</v>
      </c>
    </row>
    <row r="8" spans="1:6" x14ac:dyDescent="0.25">
      <c r="A8" s="3"/>
      <c r="B8" s="5"/>
      <c r="C8" s="5"/>
      <c r="D8" s="5"/>
      <c r="E8" s="5"/>
      <c r="F8" s="5"/>
    </row>
    <row r="9" spans="1:6" x14ac:dyDescent="0.25">
      <c r="A9" s="3" t="s">
        <v>11</v>
      </c>
      <c r="B9" s="4">
        <v>1891.65</v>
      </c>
      <c r="C9" s="4">
        <f>SUM(80%*B9)</f>
        <v>1513.3200000000002</v>
      </c>
      <c r="D9" s="4">
        <f>SUM(70%*B9)</f>
        <v>1324.155</v>
      </c>
      <c r="E9" s="4">
        <f>SUM(60%*B9)</f>
        <v>1134.99</v>
      </c>
      <c r="F9" s="4">
        <f>SUM(50%*B9)</f>
        <v>945.82500000000005</v>
      </c>
    </row>
    <row r="10" spans="1:6" x14ac:dyDescent="0.25">
      <c r="A10" s="3" t="s">
        <v>9</v>
      </c>
      <c r="B10" s="5">
        <f>B9*20%</f>
        <v>378.33000000000004</v>
      </c>
      <c r="C10" s="5">
        <f>C9*20%</f>
        <v>302.66400000000004</v>
      </c>
      <c r="D10" s="5">
        <f>D9*20%</f>
        <v>264.83100000000002</v>
      </c>
      <c r="E10" s="5">
        <f>E9*20%</f>
        <v>226.99800000000002</v>
      </c>
      <c r="F10" s="5">
        <f>F9*20%</f>
        <v>189.16500000000002</v>
      </c>
    </row>
    <row r="11" spans="1:6" x14ac:dyDescent="0.25">
      <c r="A11" s="3" t="s">
        <v>10</v>
      </c>
      <c r="B11" s="5">
        <f>SUM(B9+B10)</f>
        <v>2269.98</v>
      </c>
      <c r="C11" s="5">
        <f>SUM(C9+C10)</f>
        <v>1815.9840000000002</v>
      </c>
      <c r="D11" s="5">
        <f>SUM(D9+D10)</f>
        <v>1588.9859999999999</v>
      </c>
      <c r="E11" s="5">
        <f>SUM(E9+E10)</f>
        <v>1361.9880000000001</v>
      </c>
      <c r="F11" s="5">
        <f>SUM(F9+F10)</f>
        <v>1134.99</v>
      </c>
    </row>
    <row r="12" spans="1:6" x14ac:dyDescent="0.25">
      <c r="A12" s="3"/>
      <c r="B12" s="5"/>
      <c r="C12" s="5"/>
      <c r="D12" s="5"/>
      <c r="E12" s="5"/>
      <c r="F12" s="5"/>
    </row>
    <row r="13" spans="1:6" x14ac:dyDescent="0.25">
      <c r="A13" s="3" t="s">
        <v>12</v>
      </c>
      <c r="B13" s="4">
        <v>2719.06</v>
      </c>
      <c r="C13" s="4">
        <f>SUM(80%*B13)</f>
        <v>2175.248</v>
      </c>
      <c r="D13" s="4">
        <f>SUM(70%*B13)</f>
        <v>1903.3419999999999</v>
      </c>
      <c r="E13" s="4">
        <f>SUM(60%*B13)</f>
        <v>1631.4359999999999</v>
      </c>
      <c r="F13" s="4">
        <f>SUM(50%*B13)</f>
        <v>1359.53</v>
      </c>
    </row>
    <row r="14" spans="1:6" x14ac:dyDescent="0.25">
      <c r="A14" s="3" t="s">
        <v>9</v>
      </c>
      <c r="B14" s="5">
        <f>B13*20%</f>
        <v>543.81200000000001</v>
      </c>
      <c r="C14" s="5">
        <f>C13*20%</f>
        <v>435.04960000000005</v>
      </c>
      <c r="D14" s="5">
        <f>D13*20%</f>
        <v>380.66840000000002</v>
      </c>
      <c r="E14" s="5">
        <f>E13*20%</f>
        <v>326.28719999999998</v>
      </c>
      <c r="F14" s="5">
        <f>F13*20%</f>
        <v>271.90600000000001</v>
      </c>
    </row>
    <row r="15" spans="1:6" x14ac:dyDescent="0.25">
      <c r="A15" s="3" t="s">
        <v>10</v>
      </c>
      <c r="B15" s="5">
        <f>SUM(B13+B14)</f>
        <v>3262.8719999999998</v>
      </c>
      <c r="C15" s="5">
        <f>SUM(C13+C14)</f>
        <v>2610.2975999999999</v>
      </c>
      <c r="D15" s="5">
        <f>SUM(D13+D14)</f>
        <v>2284.0104000000001</v>
      </c>
      <c r="E15" s="5">
        <f>SUM(E13+E14)</f>
        <v>1957.7231999999999</v>
      </c>
      <c r="F15" s="5">
        <f>SUM(F13+F14)</f>
        <v>1631.4359999999999</v>
      </c>
    </row>
    <row r="16" spans="1:6" x14ac:dyDescent="0.25">
      <c r="A16" s="3"/>
      <c r="B16" s="5"/>
      <c r="C16" s="5"/>
      <c r="D16" s="5"/>
      <c r="E16" s="5"/>
      <c r="F16" s="5"/>
    </row>
    <row r="17" spans="1:6" x14ac:dyDescent="0.25">
      <c r="A17" s="3" t="s">
        <v>13</v>
      </c>
      <c r="B17" s="4">
        <v>655</v>
      </c>
      <c r="C17" s="5" t="s">
        <v>14</v>
      </c>
      <c r="D17" s="5" t="s">
        <v>14</v>
      </c>
      <c r="E17" s="5" t="s">
        <v>14</v>
      </c>
      <c r="F17" s="5" t="s">
        <v>14</v>
      </c>
    </row>
  </sheetData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Caves</dc:creator>
  <cp:lastModifiedBy>Carole Caves</cp:lastModifiedBy>
  <cp:lastPrinted>2013-11-11T15:46:19Z</cp:lastPrinted>
  <dcterms:created xsi:type="dcterms:W3CDTF">2013-11-11T15:44:24Z</dcterms:created>
  <dcterms:modified xsi:type="dcterms:W3CDTF">2015-12-03T12:05:43Z</dcterms:modified>
</cp:coreProperties>
</file>